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Thomas Dory\Downloads\"/>
    </mc:Choice>
  </mc:AlternateContent>
  <xr:revisionPtr revIDLastSave="0" documentId="8_{20D5DEA5-1223-4908-AC77-34E2918037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FQ Form" sheetId="1" r:id="rId1"/>
    <sheet name="Photos and Files" sheetId="2" r:id="rId2"/>
    <sheet name="List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1" i="1" l="1"/>
  <c r="G42" i="1" s="1"/>
  <c r="G40" i="1"/>
  <c r="G39" i="1"/>
  <c r="G38" i="1"/>
  <c r="G37" i="1"/>
</calcChain>
</file>

<file path=xl/sharedStrings.xml><?xml version="1.0" encoding="utf-8"?>
<sst xmlns="http://schemas.openxmlformats.org/spreadsheetml/2006/main" count="265" uniqueCount="144">
  <si>
    <t>Small Containerized Biogas RFQ</t>
  </si>
  <si>
    <t>Short customer input form for Bert / Kankyo-Bert containerized systems</t>
  </si>
  <si>
    <t>Please complete the yellow required fields first. If exact numbers are not known, enter the best estimate and add a note. This short version is intended for small, modular, containerized biogas projects.</t>
  </si>
  <si>
    <t>1. Customer and Project</t>
  </si>
  <si>
    <t>Quick Waste Examples</t>
  </si>
  <si>
    <t>Field</t>
  </si>
  <si>
    <t>Customer input</t>
  </si>
  <si>
    <t>Required?</t>
  </si>
  <si>
    <t>Example / guidance</t>
  </si>
  <si>
    <t>Waste type</t>
  </si>
  <si>
    <t>Typical customer</t>
  </si>
  <si>
    <t>Customer / company name</t>
  </si>
  <si>
    <t>Yes</t>
  </si>
  <si>
    <t>Name of company, farm, hotel, factory, municipality, etc.</t>
  </si>
  <si>
    <t>Animal manure</t>
  </si>
  <si>
    <t>Farm / dairy / piggery</t>
  </si>
  <si>
    <t>Project name</t>
  </si>
  <si>
    <t>Example: Hotel kitchen waste biogas</t>
  </si>
  <si>
    <t>Kitchen waste</t>
  </si>
  <si>
    <t>Hotel / restaurant / campus</t>
  </si>
  <si>
    <t>Country / city</t>
  </si>
  <si>
    <t>Country and nearest city</t>
  </si>
  <si>
    <t>Food factory waste</t>
  </si>
  <si>
    <t>Food processor</t>
  </si>
  <si>
    <t>Project location / Google Maps link</t>
  </si>
  <si>
    <t>Paste link if available</t>
  </si>
  <si>
    <t>Dairy waste</t>
  </si>
  <si>
    <t>Milk / cheese plant</t>
  </si>
  <si>
    <t>Contact person</t>
  </si>
  <si>
    <t>Name and role</t>
  </si>
  <si>
    <t>Sewage sludge</t>
  </si>
  <si>
    <t>Small WWTP</t>
  </si>
  <si>
    <t>Email</t>
  </si>
  <si>
    <t>Email address</t>
  </si>
  <si>
    <t>Market waste</t>
  </si>
  <si>
    <t>Municipality / market</t>
  </si>
  <si>
    <t>Phone / WhatsApp</t>
  </si>
  <si>
    <t>Include country code</t>
  </si>
  <si>
    <t>Mixed organic waste</t>
  </si>
  <si>
    <t>Small community project</t>
  </si>
  <si>
    <t>Proposal type</t>
  </si>
  <si>
    <t>Budgetary, firm offer, or tender</t>
  </si>
  <si>
    <t>Other</t>
  </si>
  <si>
    <t>Explain in notes</t>
  </si>
  <si>
    <t>Required offer date</t>
  </si>
  <si>
    <t>No</t>
  </si>
  <si>
    <t>If urgent, enter target date</t>
  </si>
  <si>
    <t>Target installation date</t>
  </si>
  <si>
    <t>Approximate date is fine</t>
  </si>
  <si>
    <t>Customer Notes</t>
  </si>
  <si>
    <t>Use this box for anything that does not fit above: urgency, site access, photos sent separately, existing tanks, local regulations, odor concerns, or preferred system size.</t>
  </si>
  <si>
    <t>2. Waste / Feedstock</t>
  </si>
  <si>
    <t>Main waste type</t>
  </si>
  <si>
    <t>Select the main waste stream</t>
  </si>
  <si>
    <t>Other waste description</t>
  </si>
  <si>
    <t>Only if 'Other' or mixed waste</t>
  </si>
  <si>
    <t>Average quantity available</t>
  </si>
  <si>
    <t>Daily average</t>
  </si>
  <si>
    <t>Quantity unit</t>
  </si>
  <si>
    <t>kg/day, t/day, or m3/day</t>
  </si>
  <si>
    <t>Is waste available every day?</t>
  </si>
  <si>
    <t>Select Yes/No/Unknown</t>
  </si>
  <si>
    <t>Current disposal cost</t>
  </si>
  <si>
    <t>Cost currently paid, if any</t>
  </si>
  <si>
    <t>Any contamination?</t>
  </si>
  <si>
    <t>Plastic, stones, sand, packaging, chemicals, etc.</t>
  </si>
  <si>
    <t>3. Gas Use and Site Fit</t>
  </si>
  <si>
    <t>Main use of biogas</t>
  </si>
  <si>
    <t>Cooking, electricity, heat, Bio-CNG</t>
  </si>
  <si>
    <t>Current fuel/electricity replaced</t>
  </si>
  <si>
    <t>LPG, diesel, grid electricity, firewood, etc.</t>
  </si>
  <si>
    <t>Completion Status</t>
  </si>
  <si>
    <t>Current energy cost</t>
  </si>
  <si>
    <t>Local currency per kg/liter/kWh</t>
  </si>
  <si>
    <t>Area</t>
  </si>
  <si>
    <t>Status</t>
  </si>
  <si>
    <t>Available space for container system</t>
  </si>
  <si>
    <t>Select best answer</t>
  </si>
  <si>
    <t>Customer/project</t>
  </si>
  <si>
    <t>Approx. available area</t>
  </si>
  <si>
    <t>Length x width in meters</t>
  </si>
  <si>
    <t>Waste/feedstock</t>
  </si>
  <si>
    <t>Water available at site?</t>
  </si>
  <si>
    <t>Gas use/site</t>
  </si>
  <si>
    <t>Electricity available at site?</t>
  </si>
  <si>
    <t>Overall</t>
  </si>
  <si>
    <t>Digestate use/disposal plan</t>
  </si>
  <si>
    <t>Fertilizer use, discharge, composting, unknown</t>
  </si>
  <si>
    <t>Missing required fields</t>
  </si>
  <si>
    <t>Site photos available?</t>
  </si>
  <si>
    <t>Send photos if possible</t>
  </si>
  <si>
    <t>Ready to send?</t>
  </si>
  <si>
    <t>Other comments</t>
  </si>
  <si>
    <t>Anything special we should know</t>
  </si>
  <si>
    <t>Photos and Files Checklist</t>
  </si>
  <si>
    <t>Optional but very helpful for quick quotation</t>
  </si>
  <si>
    <t>Item</t>
  </si>
  <si>
    <t>Available?</t>
  </si>
  <si>
    <t>File name / link</t>
  </si>
  <si>
    <t>Notes</t>
  </si>
  <si>
    <t>Site photo 1</t>
  </si>
  <si>
    <t>Site photo 2</t>
  </si>
  <si>
    <t>Waste/feedstock photo</t>
  </si>
  <si>
    <t>Current waste storage photo</t>
  </si>
  <si>
    <t>Available area photo</t>
  </si>
  <si>
    <t>Google Maps link</t>
  </si>
  <si>
    <t>Existing utility bill / tariff</t>
  </si>
  <si>
    <t>Waste quantity record</t>
  </si>
  <si>
    <t>Tender document, if any</t>
  </si>
  <si>
    <t>Other file</t>
  </si>
  <si>
    <t>Dropdown Lists</t>
  </si>
  <si>
    <t>Internal reference values used by the RFQ form</t>
  </si>
  <si>
    <t>yesNo</t>
  </si>
  <si>
    <t>proposalType</t>
  </si>
  <si>
    <t>wasteType</t>
  </si>
  <si>
    <t>wasteUnit</t>
  </si>
  <si>
    <t>gasUse</t>
  </si>
  <si>
    <t>space</t>
  </si>
  <si>
    <t>currency</t>
  </si>
  <si>
    <t>Budgetary estimate</t>
  </si>
  <si>
    <t>Cow / buffalo manure</t>
  </si>
  <si>
    <t>kg/day</t>
  </si>
  <si>
    <t>Cooking</t>
  </si>
  <si>
    <t>Yes, enough space</t>
  </si>
  <si>
    <t>EUR</t>
  </si>
  <si>
    <t>Firm offer</t>
  </si>
  <si>
    <t>Pig manure</t>
  </si>
  <si>
    <t>t/day</t>
  </si>
  <si>
    <t>Electricity / CHP</t>
  </si>
  <si>
    <t>Limited space</t>
  </si>
  <si>
    <t>USD</t>
  </si>
  <si>
    <t>Unknown</t>
  </si>
  <si>
    <t>Tender purpose</t>
  </si>
  <si>
    <t>Chicken litter</t>
  </si>
  <si>
    <t>m3/day</t>
  </si>
  <si>
    <t>Heat / boiler</t>
  </si>
  <si>
    <t>Not sure</t>
  </si>
  <si>
    <t>INR</t>
  </si>
  <si>
    <t>Food / kitchen waste</t>
  </si>
  <si>
    <t>Bio-CNG</t>
  </si>
  <si>
    <t>GBP</t>
  </si>
  <si>
    <t>Fruit / vegetable waste</t>
  </si>
  <si>
    <t>Brewery / beverage waste</t>
  </si>
  <si>
    <t>Slaughterhouse waste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</si>
</sst>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1"/>
      <name val="Carlito"/>
    </font>
    <font>
      <b/>
      <sz val="16"/>
      <color rgb="FFFFFFFF"/>
      <name val="Carlito"/>
    </font>
    <font>
      <i/>
      <sz val="10"/>
      <color rgb="FF1F2933"/>
      <name val="Carlito"/>
    </font>
    <font>
      <sz val="10"/>
      <color rgb="FF5B6770"/>
      <name val="Carlito"/>
    </font>
    <font>
      <b/>
      <sz val="11"/>
      <color rgb="FFFFFFFF"/>
      <name val="Carlito"/>
    </font>
    <font>
      <sz val="10"/>
      <color rgb="FF1F2933"/>
      <name val="Carlito"/>
    </font>
    <font>
      <b/>
      <sz val="10"/>
      <color rgb="FF1F2933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63B54"/>
      </patternFill>
    </fill>
    <fill>
      <patternFill patternType="solid">
        <fgColor rgb="FFDDEBF7"/>
      </patternFill>
    </fill>
    <fill>
      <patternFill patternType="solid">
        <fgColor rgb="FFF3F6F8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5" fillId="6" borderId="0" xfId="0" applyFont="1" applyFill="1" applyAlignment="1">
      <alignment wrapText="1"/>
    </xf>
    <xf numFmtId="0" fontId="6" fillId="7" borderId="0" xfId="0" applyFont="1" applyFill="1" applyAlignment="1">
      <alignment wrapText="1"/>
    </xf>
    <xf numFmtId="164" fontId="5" fillId="6" borderId="0" xfId="0" applyNumberFormat="1" applyFont="1" applyFill="1" applyAlignment="1">
      <alignment wrapText="1"/>
    </xf>
    <xf numFmtId="4" fontId="5" fillId="6" borderId="0" xfId="0" applyNumberFormat="1" applyFont="1" applyFill="1" applyAlignment="1">
      <alignment wrapText="1"/>
    </xf>
    <xf numFmtId="0" fontId="1" fillId="2" borderId="0" xfId="0" applyFont="1" applyFill="1"/>
    <xf numFmtId="0" fontId="2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ilesTable" displayName="FilesTable" ref="A4:D14">
  <tableColumns count="4">
    <tableColumn id="1" xr3:uid="{00000000-0010-0000-0000-000001000000}" name="Item"/>
    <tableColumn id="2" xr3:uid="{00000000-0010-0000-0000-000002000000}" name="Available?"/>
    <tableColumn id="3" xr3:uid="{00000000-0010-0000-0000-000003000000}" name="File name / link"/>
    <tableColumn id="4" xr3:uid="{00000000-0010-0000-0000-000004000000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showGridLines="0" tabSelected="1" topLeftCell="A5" workbookViewId="0">
      <selection activeCell="A29" sqref="A29"/>
    </sheetView>
  </sheetViews>
  <sheetFormatPr defaultRowHeight="15" x14ac:dyDescent="0.25"/>
  <cols>
    <col min="1" max="1" width="29.375" customWidth="1"/>
    <col min="2" max="2" width="32.5" customWidth="1"/>
    <col min="3" max="3" width="14.375" customWidth="1"/>
    <col min="4" max="4" width="47.5" customWidth="1"/>
    <col min="5" max="5" width="3.5" customWidth="1"/>
    <col min="6" max="6" width="27.5" customWidth="1"/>
    <col min="7" max="7" width="31.25" customWidth="1"/>
  </cols>
  <sheetData>
    <row r="1" spans="1:7" ht="25.5" customHeight="1" x14ac:dyDescent="0.3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</row>
    <row r="2" spans="1:7" ht="22.5" customHeight="1" x14ac:dyDescent="0.25">
      <c r="A2" s="8" t="s">
        <v>1</v>
      </c>
      <c r="B2" s="8" t="s">
        <v>1</v>
      </c>
      <c r="C2" s="8" t="s">
        <v>1</v>
      </c>
      <c r="D2" s="8" t="s">
        <v>1</v>
      </c>
      <c r="E2" s="8" t="s">
        <v>1</v>
      </c>
      <c r="F2" s="8" t="s">
        <v>1</v>
      </c>
      <c r="G2" s="8" t="s">
        <v>1</v>
      </c>
    </row>
    <row r="4" spans="1:7" x14ac:dyDescent="0.25">
      <c r="A4" s="9" t="s">
        <v>2</v>
      </c>
      <c r="B4" s="9" t="s">
        <v>2</v>
      </c>
      <c r="C4" s="9" t="s">
        <v>2</v>
      </c>
      <c r="D4" s="9" t="s">
        <v>2</v>
      </c>
      <c r="E4" s="9" t="s">
        <v>2</v>
      </c>
      <c r="F4" s="9" t="s">
        <v>2</v>
      </c>
      <c r="G4" s="9" t="s">
        <v>2</v>
      </c>
    </row>
    <row r="5" spans="1:7" x14ac:dyDescent="0.25">
      <c r="A5" s="9" t="s">
        <v>2</v>
      </c>
      <c r="B5" s="9" t="s">
        <v>2</v>
      </c>
      <c r="C5" s="9" t="s">
        <v>2</v>
      </c>
      <c r="D5" s="9" t="s">
        <v>2</v>
      </c>
      <c r="E5" s="9" t="s">
        <v>2</v>
      </c>
      <c r="F5" s="9" t="s">
        <v>2</v>
      </c>
      <c r="G5" s="9" t="s">
        <v>2</v>
      </c>
    </row>
    <row r="7" spans="1:7" ht="18" customHeight="1" x14ac:dyDescent="0.25">
      <c r="A7" s="10" t="s">
        <v>3</v>
      </c>
      <c r="B7" s="10" t="s">
        <v>3</v>
      </c>
      <c r="C7" s="10" t="s">
        <v>3</v>
      </c>
      <c r="D7" s="10" t="s">
        <v>3</v>
      </c>
      <c r="F7" s="10" t="s">
        <v>4</v>
      </c>
      <c r="G7" s="10" t="s">
        <v>4</v>
      </c>
    </row>
    <row r="8" spans="1:7" x14ac:dyDescent="0.25">
      <c r="A8" s="2" t="s">
        <v>5</v>
      </c>
      <c r="B8" s="2" t="s">
        <v>6</v>
      </c>
      <c r="C8" s="2" t="s">
        <v>7</v>
      </c>
      <c r="D8" s="2" t="s">
        <v>8</v>
      </c>
      <c r="F8" s="2" t="s">
        <v>9</v>
      </c>
      <c r="G8" s="2" t="s">
        <v>10</v>
      </c>
    </row>
    <row r="9" spans="1:7" x14ac:dyDescent="0.25">
      <c r="A9" s="3" t="s">
        <v>11</v>
      </c>
      <c r="B9" s="3"/>
      <c r="C9" s="4" t="s">
        <v>12</v>
      </c>
      <c r="D9" s="3" t="s">
        <v>13</v>
      </c>
      <c r="F9" s="3" t="s">
        <v>14</v>
      </c>
      <c r="G9" s="3" t="s">
        <v>15</v>
      </c>
    </row>
    <row r="10" spans="1:7" x14ac:dyDescent="0.25">
      <c r="A10" s="3" t="s">
        <v>16</v>
      </c>
      <c r="B10" s="3"/>
      <c r="C10" s="4" t="s">
        <v>12</v>
      </c>
      <c r="D10" s="3" t="s">
        <v>17</v>
      </c>
      <c r="F10" s="3" t="s">
        <v>18</v>
      </c>
      <c r="G10" s="3" t="s">
        <v>19</v>
      </c>
    </row>
    <row r="11" spans="1:7" x14ac:dyDescent="0.25">
      <c r="A11" s="3" t="s">
        <v>20</v>
      </c>
      <c r="B11" s="3"/>
      <c r="C11" s="4" t="s">
        <v>12</v>
      </c>
      <c r="D11" s="3" t="s">
        <v>21</v>
      </c>
      <c r="F11" s="3" t="s">
        <v>22</v>
      </c>
      <c r="G11" s="3" t="s">
        <v>23</v>
      </c>
    </row>
    <row r="12" spans="1:7" x14ac:dyDescent="0.25">
      <c r="A12" s="3" t="s">
        <v>24</v>
      </c>
      <c r="B12" s="3"/>
      <c r="C12" s="4" t="s">
        <v>12</v>
      </c>
      <c r="D12" s="3" t="s">
        <v>25</v>
      </c>
      <c r="F12" s="3" t="s">
        <v>26</v>
      </c>
      <c r="G12" s="3" t="s">
        <v>27</v>
      </c>
    </row>
    <row r="13" spans="1:7" x14ac:dyDescent="0.25">
      <c r="A13" s="3" t="s">
        <v>28</v>
      </c>
      <c r="B13" s="3"/>
      <c r="C13" s="4" t="s">
        <v>12</v>
      </c>
      <c r="D13" s="3" t="s">
        <v>29</v>
      </c>
      <c r="F13" s="3" t="s">
        <v>30</v>
      </c>
      <c r="G13" s="3" t="s">
        <v>31</v>
      </c>
    </row>
    <row r="14" spans="1:7" x14ac:dyDescent="0.25">
      <c r="A14" s="3" t="s">
        <v>32</v>
      </c>
      <c r="B14" s="3"/>
      <c r="C14" s="4" t="s">
        <v>12</v>
      </c>
      <c r="D14" s="3" t="s">
        <v>33</v>
      </c>
      <c r="F14" s="3" t="s">
        <v>34</v>
      </c>
      <c r="G14" s="3" t="s">
        <v>35</v>
      </c>
    </row>
    <row r="15" spans="1:7" x14ac:dyDescent="0.25">
      <c r="A15" s="3" t="s">
        <v>36</v>
      </c>
      <c r="B15" s="3"/>
      <c r="C15" s="4" t="s">
        <v>12</v>
      </c>
      <c r="D15" s="3" t="s">
        <v>37</v>
      </c>
      <c r="F15" s="3" t="s">
        <v>38</v>
      </c>
      <c r="G15" s="3" t="s">
        <v>39</v>
      </c>
    </row>
    <row r="16" spans="1:7" x14ac:dyDescent="0.25">
      <c r="A16" s="3" t="s">
        <v>40</v>
      </c>
      <c r="B16" s="3"/>
      <c r="C16" s="4" t="s">
        <v>12</v>
      </c>
      <c r="D16" s="3" t="s">
        <v>41</v>
      </c>
      <c r="F16" s="3" t="s">
        <v>42</v>
      </c>
      <c r="G16" s="3" t="s">
        <v>43</v>
      </c>
    </row>
    <row r="17" spans="1:7" x14ac:dyDescent="0.25">
      <c r="A17" s="3" t="s">
        <v>44</v>
      </c>
      <c r="B17" s="5"/>
      <c r="C17" s="3" t="s">
        <v>45</v>
      </c>
      <c r="D17" s="3" t="s">
        <v>46</v>
      </c>
    </row>
    <row r="18" spans="1:7" x14ac:dyDescent="0.25">
      <c r="A18" s="3" t="s">
        <v>47</v>
      </c>
      <c r="B18" s="5"/>
      <c r="C18" s="3" t="s">
        <v>45</v>
      </c>
      <c r="D18" s="3" t="s">
        <v>48</v>
      </c>
    </row>
    <row r="19" spans="1:7" ht="18" customHeight="1" x14ac:dyDescent="0.25">
      <c r="F19" s="10" t="s">
        <v>49</v>
      </c>
      <c r="G19" s="10" t="s">
        <v>49</v>
      </c>
    </row>
    <row r="20" spans="1:7" x14ac:dyDescent="0.25">
      <c r="F20" s="9" t="s">
        <v>50</v>
      </c>
      <c r="G20" s="9" t="s">
        <v>50</v>
      </c>
    </row>
    <row r="21" spans="1:7" ht="18" customHeight="1" x14ac:dyDescent="0.25">
      <c r="A21" s="10" t="s">
        <v>51</v>
      </c>
      <c r="B21" s="10" t="s">
        <v>51</v>
      </c>
      <c r="C21" s="10" t="s">
        <v>51</v>
      </c>
      <c r="D21" s="10" t="s">
        <v>51</v>
      </c>
      <c r="F21" s="9" t="s">
        <v>50</v>
      </c>
      <c r="G21" s="9" t="s">
        <v>50</v>
      </c>
    </row>
    <row r="22" spans="1:7" x14ac:dyDescent="0.25">
      <c r="A22" s="2" t="s">
        <v>5</v>
      </c>
      <c r="B22" s="2" t="s">
        <v>6</v>
      </c>
      <c r="C22" s="2" t="s">
        <v>7</v>
      </c>
      <c r="D22" s="2" t="s">
        <v>8</v>
      </c>
      <c r="F22" s="9" t="s">
        <v>50</v>
      </c>
      <c r="G22" s="9" t="s">
        <v>50</v>
      </c>
    </row>
    <row r="23" spans="1:7" x14ac:dyDescent="0.25">
      <c r="A23" s="3" t="s">
        <v>52</v>
      </c>
      <c r="B23" s="3"/>
      <c r="C23" s="4" t="s">
        <v>12</v>
      </c>
      <c r="D23" s="3" t="s">
        <v>53</v>
      </c>
      <c r="F23" s="9" t="s">
        <v>50</v>
      </c>
      <c r="G23" s="9" t="s">
        <v>50</v>
      </c>
    </row>
    <row r="24" spans="1:7" x14ac:dyDescent="0.25">
      <c r="A24" s="3" t="s">
        <v>54</v>
      </c>
      <c r="B24" s="3"/>
      <c r="C24" s="4" t="s">
        <v>45</v>
      </c>
      <c r="D24" s="3" t="s">
        <v>55</v>
      </c>
      <c r="F24" s="9" t="s">
        <v>50</v>
      </c>
      <c r="G24" s="9" t="s">
        <v>50</v>
      </c>
    </row>
    <row r="25" spans="1:7" x14ac:dyDescent="0.25">
      <c r="A25" s="3" t="s">
        <v>56</v>
      </c>
      <c r="B25" s="6"/>
      <c r="C25" s="4" t="s">
        <v>12</v>
      </c>
      <c r="D25" s="3" t="s">
        <v>57</v>
      </c>
      <c r="F25" s="9" t="s">
        <v>50</v>
      </c>
      <c r="G25" s="9" t="s">
        <v>50</v>
      </c>
    </row>
    <row r="26" spans="1:7" x14ac:dyDescent="0.25">
      <c r="A26" s="3" t="s">
        <v>58</v>
      </c>
      <c r="B26" s="3"/>
      <c r="C26" s="4" t="s">
        <v>12</v>
      </c>
      <c r="D26" s="3" t="s">
        <v>59</v>
      </c>
      <c r="F26" s="9" t="s">
        <v>50</v>
      </c>
      <c r="G26" s="9" t="s">
        <v>50</v>
      </c>
    </row>
    <row r="27" spans="1:7" x14ac:dyDescent="0.25">
      <c r="A27" s="3" t="s">
        <v>60</v>
      </c>
      <c r="B27" s="3"/>
      <c r="C27" s="4" t="s">
        <v>12</v>
      </c>
      <c r="D27" s="3" t="s">
        <v>61</v>
      </c>
      <c r="F27" s="9" t="s">
        <v>50</v>
      </c>
      <c r="G27" s="9" t="s">
        <v>50</v>
      </c>
    </row>
    <row r="28" spans="1:7" x14ac:dyDescent="0.25">
      <c r="A28" s="3" t="s">
        <v>62</v>
      </c>
      <c r="B28" s="6"/>
      <c r="C28" s="3" t="s">
        <v>45</v>
      </c>
      <c r="D28" s="3" t="s">
        <v>63</v>
      </c>
      <c r="F28" s="9" t="s">
        <v>50</v>
      </c>
      <c r="G28" s="9" t="s">
        <v>50</v>
      </c>
    </row>
    <row r="29" spans="1:7" x14ac:dyDescent="0.25">
      <c r="A29" s="3" t="s">
        <v>64</v>
      </c>
      <c r="B29" s="3"/>
      <c r="C29" s="3" t="s">
        <v>45</v>
      </c>
      <c r="D29" s="3" t="s">
        <v>65</v>
      </c>
      <c r="F29" s="9" t="s">
        <v>50</v>
      </c>
      <c r="G29" s="9" t="s">
        <v>50</v>
      </c>
    </row>
    <row r="30" spans="1:7" x14ac:dyDescent="0.25">
      <c r="F30" s="9" t="s">
        <v>50</v>
      </c>
      <c r="G30" s="9" t="s">
        <v>50</v>
      </c>
    </row>
    <row r="31" spans="1:7" x14ac:dyDescent="0.25">
      <c r="F31" s="9" t="s">
        <v>50</v>
      </c>
      <c r="G31" s="9" t="s">
        <v>50</v>
      </c>
    </row>
    <row r="32" spans="1:7" ht="18" customHeight="1" x14ac:dyDescent="0.25">
      <c r="A32" s="10" t="s">
        <v>66</v>
      </c>
      <c r="B32" s="10" t="s">
        <v>66</v>
      </c>
      <c r="C32" s="10" t="s">
        <v>66</v>
      </c>
      <c r="D32" s="10" t="s">
        <v>66</v>
      </c>
      <c r="F32" s="9" t="s">
        <v>50</v>
      </c>
      <c r="G32" s="9" t="s">
        <v>50</v>
      </c>
    </row>
    <row r="33" spans="1:7" x14ac:dyDescent="0.25">
      <c r="A33" s="2" t="s">
        <v>5</v>
      </c>
      <c r="B33" s="2" t="s">
        <v>6</v>
      </c>
      <c r="C33" s="2" t="s">
        <v>7</v>
      </c>
      <c r="D33" s="2" t="s">
        <v>8</v>
      </c>
    </row>
    <row r="34" spans="1:7" x14ac:dyDescent="0.25">
      <c r="A34" s="3" t="s">
        <v>67</v>
      </c>
      <c r="B34" s="3"/>
      <c r="C34" s="4" t="s">
        <v>12</v>
      </c>
      <c r="D34" s="3" t="s">
        <v>68</v>
      </c>
    </row>
    <row r="35" spans="1:7" ht="18" customHeight="1" x14ac:dyDescent="0.25">
      <c r="A35" s="3" t="s">
        <v>69</v>
      </c>
      <c r="B35" s="3"/>
      <c r="C35" s="3" t="s">
        <v>45</v>
      </c>
      <c r="D35" s="3" t="s">
        <v>70</v>
      </c>
      <c r="F35" s="10" t="s">
        <v>71</v>
      </c>
      <c r="G35" s="10" t="s">
        <v>71</v>
      </c>
    </row>
    <row r="36" spans="1:7" x14ac:dyDescent="0.25">
      <c r="A36" s="3" t="s">
        <v>72</v>
      </c>
      <c r="B36" s="3"/>
      <c r="C36" s="3" t="s">
        <v>45</v>
      </c>
      <c r="D36" s="3" t="s">
        <v>73</v>
      </c>
      <c r="F36" s="2" t="s">
        <v>74</v>
      </c>
      <c r="G36" s="2" t="s">
        <v>75</v>
      </c>
    </row>
    <row r="37" spans="1:7" x14ac:dyDescent="0.25">
      <c r="A37" s="3" t="s">
        <v>76</v>
      </c>
      <c r="B37" s="3"/>
      <c r="C37" s="4" t="s">
        <v>12</v>
      </c>
      <c r="D37" s="3" t="s">
        <v>77</v>
      </c>
      <c r="F37" s="3" t="s">
        <v>78</v>
      </c>
      <c r="G37" s="3" t="str">
        <f>IF(COUNTA(B9:B16)=8,"Complete","Missing")</f>
        <v>Missing</v>
      </c>
    </row>
    <row r="38" spans="1:7" x14ac:dyDescent="0.25">
      <c r="A38" s="3" t="s">
        <v>79</v>
      </c>
      <c r="B38" s="3"/>
      <c r="C38" s="3" t="s">
        <v>45</v>
      </c>
      <c r="D38" s="3" t="s">
        <v>80</v>
      </c>
      <c r="F38" s="3" t="s">
        <v>81</v>
      </c>
      <c r="G38" s="3" t="str">
        <f>IF(COUNTA(B23,B25:B27)=4,"Complete","Missing")</f>
        <v>Missing</v>
      </c>
    </row>
    <row r="39" spans="1:7" x14ac:dyDescent="0.25">
      <c r="A39" s="3" t="s">
        <v>82</v>
      </c>
      <c r="B39" s="3"/>
      <c r="C39" s="4" t="s">
        <v>12</v>
      </c>
      <c r="D39" s="3" t="s">
        <v>61</v>
      </c>
      <c r="F39" s="3" t="s">
        <v>83</v>
      </c>
      <c r="G39" s="3" t="str">
        <f>IF(COUNTA(B34,B37,B39:B41)=5,"Complete","Missing")</f>
        <v>Missing</v>
      </c>
    </row>
    <row r="40" spans="1:7" x14ac:dyDescent="0.25">
      <c r="A40" s="3" t="s">
        <v>84</v>
      </c>
      <c r="B40" s="3"/>
      <c r="C40" s="4" t="s">
        <v>12</v>
      </c>
      <c r="D40" s="3" t="s">
        <v>61</v>
      </c>
      <c r="F40" s="3" t="s">
        <v>85</v>
      </c>
      <c r="G40" s="3" t="str">
        <f>COUNTIF(G37:G39,"Complete")&amp;" / 3 sections complete"</f>
        <v>0 / 3 sections complete</v>
      </c>
    </row>
    <row r="41" spans="1:7" x14ac:dyDescent="0.25">
      <c r="A41" s="3" t="s">
        <v>86</v>
      </c>
      <c r="B41" s="3"/>
      <c r="C41" s="4" t="s">
        <v>12</v>
      </c>
      <c r="D41" s="3" t="s">
        <v>87</v>
      </c>
      <c r="F41" s="3" t="s">
        <v>88</v>
      </c>
      <c r="G41" s="3">
        <f>17-(COUNTA(B9:B16)+COUNTA(B23,B25:B27)+COUNTA(B34,B37,B39:B41))</f>
        <v>17</v>
      </c>
    </row>
    <row r="42" spans="1:7" x14ac:dyDescent="0.25">
      <c r="A42" s="3" t="s">
        <v>89</v>
      </c>
      <c r="B42" s="3"/>
      <c r="C42" s="3" t="s">
        <v>45</v>
      </c>
      <c r="D42" s="3" t="s">
        <v>90</v>
      </c>
      <c r="F42" s="3" t="s">
        <v>91</v>
      </c>
      <c r="G42" s="3" t="str">
        <f>IF(G41=0,"Yes - ready","No - please complete yellow fields")</f>
        <v>No - please complete yellow fields</v>
      </c>
    </row>
    <row r="43" spans="1:7" x14ac:dyDescent="0.25">
      <c r="A43" s="3" t="s">
        <v>92</v>
      </c>
      <c r="B43" s="3"/>
      <c r="C43" s="3" t="s">
        <v>45</v>
      </c>
      <c r="D43" s="3" t="s">
        <v>93</v>
      </c>
    </row>
  </sheetData>
  <mergeCells count="10">
    <mergeCell ref="A32:D32"/>
    <mergeCell ref="F19:G19"/>
    <mergeCell ref="F20:G32"/>
    <mergeCell ref="F35:G35"/>
    <mergeCell ref="A1:G1"/>
    <mergeCell ref="A2:G2"/>
    <mergeCell ref="A4:G5"/>
    <mergeCell ref="A7:D7"/>
    <mergeCell ref="A21:D21"/>
    <mergeCell ref="F7:G7"/>
  </mergeCells>
  <dataValidations count="6">
    <dataValidation type="list" errorStyle="warning" showInputMessage="1" showErrorMessage="1" errorTitle="Use dropdown" error="Please select a listed value or leave blank." promptTitle="Select" prompt="Choose one option." sqref="B16" xr:uid="{00000000-0002-0000-0000-000000000000}">
      <formula1>"Budgetary estimate,Firm offer,Tender purpose"</formula1>
    </dataValidation>
    <dataValidation type="list" errorStyle="warning" showInputMessage="1" showErrorMessage="1" errorTitle="Use dropdown" error="Please select a listed value or leave blank." promptTitle="Select" prompt="Choose one option." sqref="B23" xr:uid="{00000000-0002-0000-0000-000001000000}">
      <formula1>"Cow / buffalo manure,Pig manure,Chicken litter,Food / kitchen waste,Fruit / vegetable waste,Dairy waste,Brewery / beverage waste,Slaughterhouse waste,Sewage sludge,Mixed organic waste,Other"</formula1>
    </dataValidation>
    <dataValidation type="list" errorStyle="warning" showInputMessage="1" showErrorMessage="1" errorTitle="Use dropdown" error="Please select a listed value or leave blank." promptTitle="Select" prompt="Choose one option." sqref="B26" xr:uid="{00000000-0002-0000-0000-000002000000}">
      <formula1>"kg/day,t/day,m3/day"</formula1>
    </dataValidation>
    <dataValidation type="list" errorStyle="warning" showInputMessage="1" showErrorMessage="1" errorTitle="Use dropdown" error="Please select a listed value or leave blank." promptTitle="Select" prompt="Choose one option." sqref="B27 B40:B42" xr:uid="{00000000-0002-0000-0000-000003000000}">
      <formula1>"Yes,No,Unknown"</formula1>
    </dataValidation>
    <dataValidation type="list" errorStyle="warning" showInputMessage="1" showErrorMessage="1" errorTitle="Use dropdown" error="Please select a listed value or leave blank." promptTitle="Select" prompt="Choose one option." sqref="B34" xr:uid="{00000000-0002-0000-0000-000004000000}">
      <formula1>"Cooking,Electricity / CHP,Heat / boiler,Bio-CNG,Other"</formula1>
    </dataValidation>
    <dataValidation type="list" errorStyle="warning" showInputMessage="1" showErrorMessage="1" errorTitle="Use dropdown" error="Please select a listed value or leave blank." promptTitle="Select" prompt="Choose one option." sqref="B38" xr:uid="{00000000-0002-0000-0000-000005000000}">
      <formula1>"Yes, enough space,Limited space,Not sure"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showGridLines="0" workbookViewId="0">
      <selection sqref="A1:D1"/>
    </sheetView>
  </sheetViews>
  <sheetFormatPr defaultRowHeight="15" x14ac:dyDescent="0.25"/>
  <cols>
    <col min="1" max="1" width="32.5" customWidth="1"/>
    <col min="2" max="2" width="16.875" customWidth="1"/>
    <col min="3" max="3" width="38.75" customWidth="1"/>
    <col min="4" max="4" width="55" customWidth="1"/>
  </cols>
  <sheetData>
    <row r="1" spans="1:4" ht="25.5" customHeight="1" x14ac:dyDescent="0.35">
      <c r="A1" s="7" t="s">
        <v>94</v>
      </c>
      <c r="B1" s="7" t="s">
        <v>94</v>
      </c>
      <c r="C1" s="7" t="s">
        <v>94</v>
      </c>
      <c r="D1" s="7" t="s">
        <v>94</v>
      </c>
    </row>
    <row r="2" spans="1:4" ht="22.5" customHeight="1" x14ac:dyDescent="0.25">
      <c r="A2" s="8" t="s">
        <v>95</v>
      </c>
      <c r="B2" s="8" t="s">
        <v>95</v>
      </c>
      <c r="C2" s="8" t="s">
        <v>95</v>
      </c>
      <c r="D2" s="8" t="s">
        <v>95</v>
      </c>
    </row>
    <row r="4" spans="1:4" x14ac:dyDescent="0.25">
      <c r="A4" s="2" t="s">
        <v>96</v>
      </c>
      <c r="B4" s="2" t="s">
        <v>97</v>
      </c>
      <c r="C4" s="2" t="s">
        <v>98</v>
      </c>
      <c r="D4" s="2" t="s">
        <v>99</v>
      </c>
    </row>
    <row r="5" spans="1:4" x14ac:dyDescent="0.25">
      <c r="A5" s="3" t="s">
        <v>100</v>
      </c>
      <c r="B5" s="3"/>
      <c r="C5" s="3"/>
      <c r="D5" s="3"/>
    </row>
    <row r="6" spans="1:4" x14ac:dyDescent="0.25">
      <c r="A6" s="3" t="s">
        <v>101</v>
      </c>
      <c r="B6" s="3"/>
      <c r="C6" s="3"/>
      <c r="D6" s="3"/>
    </row>
    <row r="7" spans="1:4" x14ac:dyDescent="0.25">
      <c r="A7" s="3" t="s">
        <v>102</v>
      </c>
      <c r="B7" s="3"/>
      <c r="C7" s="3"/>
      <c r="D7" s="3"/>
    </row>
    <row r="8" spans="1:4" x14ac:dyDescent="0.25">
      <c r="A8" s="3" t="s">
        <v>103</v>
      </c>
      <c r="B8" s="3"/>
      <c r="C8" s="3"/>
      <c r="D8" s="3"/>
    </row>
    <row r="9" spans="1:4" x14ac:dyDescent="0.25">
      <c r="A9" s="3" t="s">
        <v>104</v>
      </c>
      <c r="B9" s="3"/>
      <c r="C9" s="3"/>
      <c r="D9" s="3"/>
    </row>
    <row r="10" spans="1:4" x14ac:dyDescent="0.25">
      <c r="A10" s="3" t="s">
        <v>105</v>
      </c>
      <c r="B10" s="3"/>
      <c r="C10" s="3"/>
      <c r="D10" s="3"/>
    </row>
    <row r="11" spans="1:4" x14ac:dyDescent="0.25">
      <c r="A11" s="3" t="s">
        <v>106</v>
      </c>
      <c r="B11" s="3"/>
      <c r="C11" s="3"/>
      <c r="D11" s="3"/>
    </row>
    <row r="12" spans="1:4" x14ac:dyDescent="0.25">
      <c r="A12" s="3" t="s">
        <v>107</v>
      </c>
      <c r="B12" s="3"/>
      <c r="C12" s="3"/>
      <c r="D12" s="3"/>
    </row>
    <row r="13" spans="1:4" x14ac:dyDescent="0.25">
      <c r="A13" s="3" t="s">
        <v>108</v>
      </c>
      <c r="B13" s="3"/>
      <c r="C13" s="3"/>
      <c r="D13" s="3"/>
    </row>
    <row r="14" spans="1:4" x14ac:dyDescent="0.25">
      <c r="A14" s="3" t="s">
        <v>109</v>
      </c>
      <c r="B14" s="3"/>
      <c r="C14" s="3"/>
      <c r="D14" s="3"/>
    </row>
  </sheetData>
  <mergeCells count="2">
    <mergeCell ref="A1:D1"/>
    <mergeCell ref="A2:D2"/>
  </mergeCells>
  <dataValidations count="1">
    <dataValidation type="list" errorStyle="warning" showInputMessage="1" showErrorMessage="1" errorTitle="Use dropdown" error="Please select a listed value or leave blank." promptTitle="Select" prompt="Choose one option." sqref="B5:B14" xr:uid="{00000000-0002-0000-0100-000000000000}">
      <formula1>"Yes,No,Unknown"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showGridLines="0" workbookViewId="0">
      <selection sqref="A1:F1"/>
    </sheetView>
  </sheetViews>
  <sheetFormatPr defaultRowHeight="15" x14ac:dyDescent="0.25"/>
  <cols>
    <col min="1" max="6" width="28.75" customWidth="1"/>
  </cols>
  <sheetData>
    <row r="1" spans="1:7" ht="25.5" customHeight="1" x14ac:dyDescent="0.35">
      <c r="A1" s="7" t="s">
        <v>110</v>
      </c>
      <c r="B1" s="7" t="s">
        <v>110</v>
      </c>
      <c r="C1" s="7" t="s">
        <v>110</v>
      </c>
      <c r="D1" s="7" t="s">
        <v>110</v>
      </c>
      <c r="E1" s="7" t="s">
        <v>110</v>
      </c>
      <c r="F1" s="7" t="s">
        <v>110</v>
      </c>
    </row>
    <row r="2" spans="1:7" ht="22.5" customHeight="1" x14ac:dyDescent="0.25">
      <c r="A2" s="8" t="s">
        <v>111</v>
      </c>
      <c r="B2" s="8" t="s">
        <v>111</v>
      </c>
      <c r="C2" s="8" t="s">
        <v>111</v>
      </c>
      <c r="D2" s="8" t="s">
        <v>111</v>
      </c>
      <c r="E2" s="8" t="s">
        <v>111</v>
      </c>
      <c r="F2" s="8" t="s">
        <v>111</v>
      </c>
    </row>
    <row r="4" spans="1:7" x14ac:dyDescent="0.25">
      <c r="A4" s="1" t="s">
        <v>112</v>
      </c>
      <c r="B4" s="1" t="s">
        <v>113</v>
      </c>
      <c r="C4" s="1" t="s">
        <v>114</v>
      </c>
      <c r="D4" s="1" t="s">
        <v>115</v>
      </c>
      <c r="E4" s="1" t="s">
        <v>116</v>
      </c>
      <c r="F4" s="1" t="s">
        <v>117</v>
      </c>
      <c r="G4" s="1" t="s">
        <v>118</v>
      </c>
    </row>
    <row r="5" spans="1:7" x14ac:dyDescent="0.25">
      <c r="A5" s="3" t="s">
        <v>12</v>
      </c>
      <c r="B5" s="3" t="s">
        <v>119</v>
      </c>
      <c r="C5" s="3" t="s">
        <v>120</v>
      </c>
      <c r="D5" s="3" t="s">
        <v>121</v>
      </c>
      <c r="E5" s="3" t="s">
        <v>122</v>
      </c>
      <c r="F5" s="3" t="s">
        <v>123</v>
      </c>
      <c r="G5" s="3" t="s">
        <v>124</v>
      </c>
    </row>
    <row r="6" spans="1:7" x14ac:dyDescent="0.25">
      <c r="A6" s="3" t="s">
        <v>45</v>
      </c>
      <c r="B6" s="3" t="s">
        <v>125</v>
      </c>
      <c r="C6" s="3" t="s">
        <v>126</v>
      </c>
      <c r="D6" s="3" t="s">
        <v>127</v>
      </c>
      <c r="E6" s="3" t="s">
        <v>128</v>
      </c>
      <c r="F6" s="3" t="s">
        <v>129</v>
      </c>
      <c r="G6" s="3" t="s">
        <v>130</v>
      </c>
    </row>
    <row r="7" spans="1:7" x14ac:dyDescent="0.25">
      <c r="A7" s="3" t="s">
        <v>131</v>
      </c>
      <c r="B7" s="3" t="s">
        <v>132</v>
      </c>
      <c r="C7" s="3" t="s">
        <v>133</v>
      </c>
      <c r="D7" s="3" t="s">
        <v>134</v>
      </c>
      <c r="E7" s="3" t="s">
        <v>135</v>
      </c>
      <c r="F7" s="3" t="s">
        <v>136</v>
      </c>
      <c r="G7" s="3" t="s">
        <v>137</v>
      </c>
    </row>
    <row r="8" spans="1:7" x14ac:dyDescent="0.25">
      <c r="C8" s="3" t="s">
        <v>138</v>
      </c>
      <c r="E8" s="3" t="s">
        <v>139</v>
      </c>
      <c r="G8" s="3" t="s">
        <v>140</v>
      </c>
    </row>
    <row r="9" spans="1:7" x14ac:dyDescent="0.25">
      <c r="C9" s="3" t="s">
        <v>141</v>
      </c>
      <c r="E9" s="3" t="s">
        <v>42</v>
      </c>
      <c r="G9" s="3" t="s">
        <v>42</v>
      </c>
    </row>
    <row r="10" spans="1:7" x14ac:dyDescent="0.25">
      <c r="C10" s="3" t="s">
        <v>26</v>
      </c>
    </row>
    <row r="11" spans="1:7" x14ac:dyDescent="0.25">
      <c r="C11" s="3" t="s">
        <v>142</v>
      </c>
    </row>
    <row r="12" spans="1:7" x14ac:dyDescent="0.25">
      <c r="C12" s="3" t="s">
        <v>143</v>
      </c>
    </row>
    <row r="13" spans="1:7" x14ac:dyDescent="0.25">
      <c r="C13" s="3" t="s">
        <v>30</v>
      </c>
    </row>
    <row r="14" spans="1:7" x14ac:dyDescent="0.25">
      <c r="C14" s="3" t="s">
        <v>38</v>
      </c>
    </row>
    <row r="15" spans="1:7" x14ac:dyDescent="0.25">
      <c r="C15" s="3" t="s">
        <v>42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RFQ Form</vt:lpstr>
      <vt:lpstr>Photos and Files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Dory</dc:creator>
  <cp:lastModifiedBy>Thomas Dory</cp:lastModifiedBy>
  <dcterms:created xsi:type="dcterms:W3CDTF">2026-06-01T14:58:59Z</dcterms:created>
  <dcterms:modified xsi:type="dcterms:W3CDTF">2026-06-01T14:58:59Z</dcterms:modified>
</cp:coreProperties>
</file>